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3725"/>
  </bookViews>
  <sheets>
    <sheet name="Foglio1" sheetId="1" r:id="rId1"/>
  </sheets>
  <definedNames>
    <definedName name="_xlnm._FilterDatabase" localSheetId="0" hidden="1">Foglio1!$A$2:$R$8</definedName>
    <definedName name="ARTPAD">Foglio1!#REF!</definedName>
    <definedName name="BARCO1">Foglio1!#REF!</definedName>
    <definedName name="BARCO10">Foglio1!#REF!</definedName>
    <definedName name="BARCO11">Foglio1!#REF!</definedName>
    <definedName name="BARCO12">Foglio1!#REF!</definedName>
    <definedName name="BARCO13">Foglio1!#REF!</definedName>
    <definedName name="BARCO14">Foglio1!#REF!</definedName>
    <definedName name="BARCO15">Foglio1!#REF!</definedName>
    <definedName name="BARCO16">Foglio1!#REF!</definedName>
    <definedName name="BARCO17">Foglio1!#REF!</definedName>
    <definedName name="BARCO18">Foglio1!#REF!</definedName>
    <definedName name="BARCO19">Foglio1!#REF!</definedName>
    <definedName name="BARCO2">Foglio1!#REF!</definedName>
    <definedName name="BARCO20">Foglio1!#REF!</definedName>
    <definedName name="BARCO21">Foglio1!#REF!</definedName>
    <definedName name="BARCO22">Foglio1!#REF!</definedName>
    <definedName name="BARCO23">Foglio1!#REF!</definedName>
    <definedName name="BARCO24">Foglio1!#REF!</definedName>
    <definedName name="BARCO25">Foglio1!#REF!</definedName>
    <definedName name="BARCO26">Foglio1!#REF!</definedName>
    <definedName name="BARCO27">Foglio1!#REF!</definedName>
    <definedName name="BARCO28">Foglio1!#REF!</definedName>
    <definedName name="BARCO29">Foglio1!#REF!</definedName>
    <definedName name="BARCO3">Foglio1!#REF!</definedName>
    <definedName name="BARCO30">Foglio1!#REF!</definedName>
    <definedName name="BARCO4">Foglio1!#REF!</definedName>
    <definedName name="BARCO5">Foglio1!#REF!</definedName>
    <definedName name="BARCO6">Foglio1!#REF!</definedName>
    <definedName name="BARCO7">Foglio1!#REF!</definedName>
    <definedName name="BARCO8">Foglio1!#REF!</definedName>
    <definedName name="BARCO9">Foglio1!#REF!</definedName>
    <definedName name="BODY">Foglio1!#REF!</definedName>
    <definedName name="CODCOL">Foglio1!#REF!</definedName>
    <definedName name="CODMAG">Foglio1!#REF!</definedName>
    <definedName name="CODSTA">Foglio1!#REF!</definedName>
    <definedName name="CODVAR">Foglio1!#REF!</definedName>
    <definedName name="COLLE">Foglio1!#REF!</definedName>
    <definedName name="COMPOSIZ">Foglio1!#REF!</definedName>
    <definedName name="DESART">Foglio1!#REF!</definedName>
    <definedName name="DESCATOMO">Foglio1!#REF!</definedName>
    <definedName name="DESCOL">Foglio1!#REF!</definedName>
    <definedName name="DESGEN">Foglio1!#REF!</definedName>
    <definedName name="DESGRU">Foglio1!#REF!</definedName>
    <definedName name="DESMAR">Foglio1!#REF!</definedName>
    <definedName name="DESVAR">Foglio1!#REF!</definedName>
    <definedName name="EAN">Foglio1!#REF!</definedName>
    <definedName name="ENDBODY">Foglio1!#REF!</definedName>
    <definedName name="LAVORA">Foglio1!#REF!</definedName>
    <definedName name="MADEIN">Foglio1!#REF!</definedName>
    <definedName name="NOMENC">Foglio1!#REF!</definedName>
    <definedName name="PREZZO1">Foglio1!#REF!</definedName>
    <definedName name="PREZZO2">Foglio1!#REF!</definedName>
    <definedName name="PREZZO3">Foglio1!#REF!</definedName>
    <definedName name="PREZZO4">Foglio1!#REF!</definedName>
    <definedName name="PREZZO5">Foglio1!#REF!</definedName>
    <definedName name="PREZZO6">Foglio1!#REF!</definedName>
    <definedName name="_xlnm.Print_Titles" localSheetId="0">Foglio1!$2:$2</definedName>
    <definedName name="QTA">Foglio1!#REF!</definedName>
    <definedName name="TAGLIA">Foglio1!#REF!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7" i="1" l="1"/>
  <c r="O6" i="1"/>
  <c r="O5" i="1"/>
  <c r="O4" i="1"/>
  <c r="O3" i="1"/>
  <c r="O8" i="1" l="1"/>
  <c r="M8" i="1" l="1"/>
</calcChain>
</file>

<file path=xl/sharedStrings.xml><?xml version="1.0" encoding="utf-8"?>
<sst xmlns="http://schemas.openxmlformats.org/spreadsheetml/2006/main" count="89" uniqueCount="45">
  <si>
    <t>SIZE</t>
  </si>
  <si>
    <t>QTY</t>
  </si>
  <si>
    <t>RETAIL PRICE</t>
  </si>
  <si>
    <t>RETAIL AMOUNT</t>
  </si>
  <si>
    <t>3664161485921</t>
  </si>
  <si>
    <t>3664161485976</t>
  </si>
  <si>
    <t>3664161485938</t>
  </si>
  <si>
    <t>3664161485983</t>
  </si>
  <si>
    <t>3664161485945</t>
  </si>
  <si>
    <t>STELLA McCARTNEY</t>
  </si>
  <si>
    <t>800079N0051</t>
  </si>
  <si>
    <t>9099</t>
  </si>
  <si>
    <t>WHITE/MULTI/</t>
  </si>
  <si>
    <t>SNEAKERS DONNA / LADY SNEAKERS</t>
  </si>
  <si>
    <t>STAN STELLA WOMEN</t>
  </si>
  <si>
    <t>SNEAKERS</t>
  </si>
  <si>
    <t>37</t>
  </si>
  <si>
    <t>38</t>
  </si>
  <si>
    <t>4</t>
  </si>
  <si>
    <t>4+</t>
  </si>
  <si>
    <t>5</t>
  </si>
  <si>
    <t>5+</t>
  </si>
  <si>
    <t>6</t>
  </si>
  <si>
    <t>37+</t>
  </si>
  <si>
    <t>38+</t>
  </si>
  <si>
    <t>39</t>
  </si>
  <si>
    <t>MADE IN VIETNAM</t>
  </si>
  <si>
    <t>UPPER 60%POLYESTER 40%POLYURETHANE SOLE RUBBER</t>
  </si>
  <si>
    <t>64029998</t>
  </si>
  <si>
    <t>PICTURE</t>
  </si>
  <si>
    <t>EAN</t>
  </si>
  <si>
    <t>BRAND</t>
  </si>
  <si>
    <t>STYLE</t>
  </si>
  <si>
    <t>COLOR</t>
  </si>
  <si>
    <t>COLOR DESCRIPTION</t>
  </si>
  <si>
    <t>DESCRIPTION</t>
  </si>
  <si>
    <t>PART DESCRIPTION</t>
  </si>
  <si>
    <t>GENDER</t>
  </si>
  <si>
    <t>LADY</t>
  </si>
  <si>
    <t>CATEGORY</t>
  </si>
  <si>
    <t>MADE IN</t>
  </si>
  <si>
    <t>COMPOSITION</t>
  </si>
  <si>
    <t>HS CODE</t>
  </si>
  <si>
    <t>SIZE GUIDE</t>
  </si>
  <si>
    <t>SHOES TAKE ALL OFFER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</si>
</sst>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€&quot;\ #,##0.00"/>
  </numFmts>
  <fonts count="9">
    <font>
      <sz val="11"/>
      <color theme="1"/>
      <name val="Calibri"/>
      <family val="2"/>
      <scheme val="minor"/>
    </font>
    <font>
      <sz val="11"/>
      <color theme="1"/>
      <name val="Calibri"/>
      <charset val="204"/>
    </font>
    <font>
      <sz val="11"/>
      <color theme="1"/>
      <name val="Aptos Narrow"/>
      <family val="2"/>
    </font>
    <font>
      <b/>
      <sz val="18"/>
      <color theme="1"/>
      <name val="Aptos Narrow"/>
      <family val="2"/>
    </font>
    <font>
      <b/>
      <sz val="11"/>
      <color theme="1"/>
      <name val="Aptos Narrow"/>
      <family val="2"/>
    </font>
    <font>
      <sz val="10"/>
      <color theme="1"/>
      <name val="Aptos Narrow"/>
      <family val="2"/>
    </font>
    <font>
      <b/>
      <u/>
      <sz val="10"/>
      <color theme="1"/>
      <name val="Aptos Narrow"/>
      <family val="2"/>
    </font>
    <font>
      <b/>
      <sz val="11"/>
      <color rgb="FFFFC000"/>
      <name val="Aptos Narrow"/>
      <family val="2"/>
    </font>
    <font>
      <b/>
      <sz val="10"/>
      <color rgb="FF002060"/>
      <name val="Aptos Narrow"/>
      <family val="2"/>
    </font>
  </fonts>
  <fills count="4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rgb="FFFFC00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30">
    <xf numFmtId="0" fontId="0" fillId="0" borderId="0" xfId="0"/>
    <xf numFmtId="49" fontId="2" fillId="0" borderId="0" xfId="0" applyNumberFormat="1" applyFont="1"/>
    <xf numFmtId="49" fontId="3" fillId="0" borderId="0" xfId="0" applyNumberFormat="1" applyFont="1"/>
    <xf numFmtId="0" fontId="2" fillId="0" borderId="0" xfId="0" applyFont="1"/>
    <xf numFmtId="0" fontId="2" fillId="0" borderId="0" xfId="0" applyFont="1" applyAlignment="1">
      <alignment wrapText="1"/>
    </xf>
    <xf numFmtId="0" fontId="4" fillId="0" borderId="0" xfId="0" applyFont="1"/>
    <xf numFmtId="0" fontId="5" fillId="0" borderId="0" xfId="0" applyFont="1"/>
    <xf numFmtId="49" fontId="5" fillId="0" borderId="0" xfId="0" applyNumberFormat="1" applyFont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49" fontId="2" fillId="0" borderId="0" xfId="0" applyNumberFormat="1" applyFont="1" applyFill="1"/>
    <xf numFmtId="3" fontId="2" fillId="0" borderId="0" xfId="0" applyNumberFormat="1" applyFont="1" applyFill="1"/>
    <xf numFmtId="4" fontId="2" fillId="0" borderId="0" xfId="0" applyNumberFormat="1" applyFont="1" applyFill="1"/>
    <xf numFmtId="49" fontId="5" fillId="0" borderId="1" xfId="0" applyNumberFormat="1" applyFont="1" applyFill="1" applyBorder="1" applyAlignment="1">
      <alignment horizontal="center" vertical="center"/>
    </xf>
    <xf numFmtId="164" fontId="5" fillId="0" borderId="1" xfId="0" applyNumberFormat="1" applyFont="1" applyFill="1" applyBorder="1" applyAlignment="1">
      <alignment horizontal="center" vertical="center"/>
    </xf>
    <xf numFmtId="49" fontId="5" fillId="0" borderId="0" xfId="0" applyNumberFormat="1" applyFont="1" applyFill="1" applyAlignment="1">
      <alignment horizontal="center" vertical="center"/>
    </xf>
    <xf numFmtId="3" fontId="6" fillId="0" borderId="0" xfId="0" applyNumberFormat="1" applyFont="1" applyFill="1" applyAlignment="1">
      <alignment horizontal="center" vertical="center"/>
    </xf>
    <xf numFmtId="4" fontId="6" fillId="0" borderId="0" xfId="0" applyNumberFormat="1" applyFont="1" applyFill="1" applyAlignment="1">
      <alignment horizontal="center" vertical="center"/>
    </xf>
    <xf numFmtId="164" fontId="6" fillId="0" borderId="0" xfId="0" applyNumberFormat="1" applyFont="1" applyFill="1" applyAlignment="1">
      <alignment horizontal="center" vertical="center"/>
    </xf>
    <xf numFmtId="49" fontId="7" fillId="2" borderId="1" xfId="0" applyNumberFormat="1" applyFont="1" applyFill="1" applyBorder="1" applyAlignment="1">
      <alignment horizontal="center" vertical="center"/>
    </xf>
    <xf numFmtId="49" fontId="7" fillId="2" borderId="1" xfId="0" applyNumberFormat="1" applyFont="1" applyFill="1" applyBorder="1" applyAlignment="1">
      <alignment horizontal="center" vertical="center" wrapText="1"/>
    </xf>
    <xf numFmtId="3" fontId="7" fillId="2" borderId="1" xfId="0" applyNumberFormat="1" applyFont="1" applyFill="1" applyBorder="1" applyAlignment="1">
      <alignment horizontal="center" vertical="center"/>
    </xf>
    <xf numFmtId="164" fontId="7" fillId="2" borderId="1" xfId="0" applyNumberFormat="1" applyFont="1" applyFill="1" applyBorder="1" applyAlignment="1">
      <alignment horizontal="center" vertical="center"/>
    </xf>
    <xf numFmtId="4" fontId="7" fillId="2" borderId="1" xfId="0" applyNumberFormat="1" applyFont="1" applyFill="1" applyBorder="1" applyAlignment="1">
      <alignment horizontal="center" vertical="center"/>
    </xf>
    <xf numFmtId="4" fontId="7" fillId="2" borderId="1" xfId="0" applyNumberFormat="1" applyFont="1" applyFill="1" applyBorder="1" applyAlignment="1">
      <alignment horizontal="center" vertical="center" wrapText="1"/>
    </xf>
    <xf numFmtId="3" fontId="8" fillId="3" borderId="1" xfId="0" applyNumberFormat="1" applyFont="1" applyFill="1" applyBorder="1" applyAlignment="1">
      <alignment horizontal="center" vertical="center"/>
    </xf>
  </cellXfs>
  <cellStyles count="2">
    <cellStyle name="Normal" xfId="0" builtinId="0"/>
    <cellStyle name="Normale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image" Target="http://www.dedcertosafirenze.com/immagini/2022/3664161485969.JPG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1</xdr:rowOff>
    </xdr:from>
    <xdr:to>
      <xdr:col>1</xdr:col>
      <xdr:colOff>0</xdr:colOff>
      <xdr:row>2</xdr:row>
      <xdr:rowOff>926758</xdr:rowOff>
    </xdr:to>
    <xdr:pic>
      <xdr:nvPicPr>
        <xdr:cNvPr id="11" name="Immagine 10">
          <a:extLst>
            <a:ext uri="{FF2B5EF4-FFF2-40B4-BE49-F238E27FC236}">
              <a16:creationId xmlns:a16="http://schemas.microsoft.com/office/drawing/2014/main" xmlns="" id="{63499D7D-96D6-DA9F-6EF5-68D35DD8831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"/>
        <a:stretch>
          <a:fillRect/>
        </a:stretch>
      </xdr:blipFill>
      <xdr:spPr>
        <a:xfrm>
          <a:off x="695325" y="4762501"/>
          <a:ext cx="1143000" cy="926757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</xdr:row>
      <xdr:rowOff>1</xdr:rowOff>
    </xdr:from>
    <xdr:to>
      <xdr:col>1</xdr:col>
      <xdr:colOff>0</xdr:colOff>
      <xdr:row>3</xdr:row>
      <xdr:rowOff>926758</xdr:rowOff>
    </xdr:to>
    <xdr:pic>
      <xdr:nvPicPr>
        <xdr:cNvPr id="15" name="Immagine 14">
          <a:extLst>
            <a:ext uri="{FF2B5EF4-FFF2-40B4-BE49-F238E27FC236}">
              <a16:creationId xmlns:a16="http://schemas.microsoft.com/office/drawing/2014/main" xmlns="" id="{4E2C17C9-B5C3-7F62-1AC4-016742F55C8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"/>
        <a:stretch>
          <a:fillRect/>
        </a:stretch>
      </xdr:blipFill>
      <xdr:spPr>
        <a:xfrm>
          <a:off x="695325" y="7048501"/>
          <a:ext cx="1143000" cy="926757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</xdr:row>
      <xdr:rowOff>1</xdr:rowOff>
    </xdr:from>
    <xdr:to>
      <xdr:col>1</xdr:col>
      <xdr:colOff>0</xdr:colOff>
      <xdr:row>4</xdr:row>
      <xdr:rowOff>926758</xdr:rowOff>
    </xdr:to>
    <xdr:pic>
      <xdr:nvPicPr>
        <xdr:cNvPr id="19" name="Immagine 18">
          <a:extLst>
            <a:ext uri="{FF2B5EF4-FFF2-40B4-BE49-F238E27FC236}">
              <a16:creationId xmlns:a16="http://schemas.microsoft.com/office/drawing/2014/main" xmlns="" id="{3339E5C6-8C05-D43E-113E-1A92C2C7A1B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"/>
        <a:stretch>
          <a:fillRect/>
        </a:stretch>
      </xdr:blipFill>
      <xdr:spPr>
        <a:xfrm>
          <a:off x="695325" y="9334501"/>
          <a:ext cx="1143000" cy="926757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</xdr:row>
      <xdr:rowOff>1</xdr:rowOff>
    </xdr:from>
    <xdr:to>
      <xdr:col>1</xdr:col>
      <xdr:colOff>0</xdr:colOff>
      <xdr:row>5</xdr:row>
      <xdr:rowOff>926758</xdr:rowOff>
    </xdr:to>
    <xdr:pic>
      <xdr:nvPicPr>
        <xdr:cNvPr id="23" name="Immagine 22">
          <a:extLst>
            <a:ext uri="{FF2B5EF4-FFF2-40B4-BE49-F238E27FC236}">
              <a16:creationId xmlns:a16="http://schemas.microsoft.com/office/drawing/2014/main" xmlns="" id="{00BA6400-E6A5-2B8D-CDC5-0C0CAD9F1A8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"/>
        <a:stretch>
          <a:fillRect/>
        </a:stretch>
      </xdr:blipFill>
      <xdr:spPr>
        <a:xfrm>
          <a:off x="695325" y="11620501"/>
          <a:ext cx="1143000" cy="926757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</xdr:row>
      <xdr:rowOff>1</xdr:rowOff>
    </xdr:from>
    <xdr:to>
      <xdr:col>1</xdr:col>
      <xdr:colOff>0</xdr:colOff>
      <xdr:row>6</xdr:row>
      <xdr:rowOff>926758</xdr:rowOff>
    </xdr:to>
    <xdr:pic>
      <xdr:nvPicPr>
        <xdr:cNvPr id="27" name="Immagine 26">
          <a:extLst>
            <a:ext uri="{FF2B5EF4-FFF2-40B4-BE49-F238E27FC236}">
              <a16:creationId xmlns:a16="http://schemas.microsoft.com/office/drawing/2014/main" xmlns="" id="{63DD27B4-8B31-2980-96C0-170F9BDCD67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"/>
        <a:stretch>
          <a:fillRect/>
        </a:stretch>
      </xdr:blipFill>
      <xdr:spPr>
        <a:xfrm>
          <a:off x="695325" y="13906501"/>
          <a:ext cx="1143000" cy="926757"/>
        </a:xfrm>
        <a:prstGeom prst="rect">
          <a:avLst/>
        </a:prstGeom>
      </xdr:spPr>
    </xdr:pic>
    <xdr:clientData/>
  </xdr:twoCellAnchor>
  <xdr:twoCellAnchor editAs="oneCell">
    <xdr:from>
      <xdr:col>0</xdr:col>
      <xdr:colOff>95250</xdr:colOff>
      <xdr:row>0</xdr:row>
      <xdr:rowOff>28575</xdr:rowOff>
    </xdr:from>
    <xdr:to>
      <xdr:col>0</xdr:col>
      <xdr:colOff>1133475</xdr:colOff>
      <xdr:row>0</xdr:row>
      <xdr:rowOff>1066806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xmlns="" id="{304EF80A-DBFE-4D43-8DC0-6ED1BBEA50B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95250" y="28575"/>
          <a:ext cx="1038225" cy="103823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8"/>
  <sheetViews>
    <sheetView tabSelected="1" workbookViewId="0">
      <selection activeCell="T6" sqref="T6"/>
    </sheetView>
  </sheetViews>
  <sheetFormatPr defaultColWidth="9.140625" defaultRowHeight="14.25"/>
  <cols>
    <col min="1" max="1" width="17.140625" style="1" customWidth="1"/>
    <col min="2" max="2" width="14.140625" style="1" bestFit="1" customWidth="1"/>
    <col min="3" max="3" width="18.28515625" style="1" bestFit="1" customWidth="1"/>
    <col min="4" max="4" width="14.140625" style="1" bestFit="1" customWidth="1"/>
    <col min="5" max="5" width="9.28515625" style="1" customWidth="1"/>
    <col min="6" max="6" width="23" style="1" bestFit="1" customWidth="1"/>
    <col min="7" max="7" width="44.85546875" style="1" bestFit="1" customWidth="1"/>
    <col min="8" max="8" width="20.28515625" style="1" bestFit="1" customWidth="1"/>
    <col min="9" max="9" width="10" style="1" customWidth="1"/>
    <col min="10" max="10" width="14.28515625" style="1" bestFit="1" customWidth="1"/>
    <col min="11" max="11" width="8.140625" style="1" customWidth="1"/>
    <col min="12" max="12" width="9.42578125" style="14" customWidth="1"/>
    <col min="13" max="13" width="8.140625" style="15" customWidth="1"/>
    <col min="14" max="14" width="12.28515625" style="16" bestFit="1" customWidth="1"/>
    <col min="15" max="15" width="15.85546875" style="16" bestFit="1" customWidth="1"/>
    <col min="16" max="16" width="22.7109375" style="3" bestFit="1" customWidth="1"/>
    <col min="17" max="17" width="31.5703125" style="4" customWidth="1"/>
    <col min="18" max="18" width="13.7109375" style="3" bestFit="1" customWidth="1"/>
    <col min="19" max="16384" width="9.140625" style="3"/>
  </cols>
  <sheetData>
    <row r="1" spans="1:18" ht="93.75" customHeight="1">
      <c r="C1" s="2" t="s">
        <v>44</v>
      </c>
    </row>
    <row r="2" spans="1:18" s="5" customFormat="1" ht="30">
      <c r="A2" s="23" t="s">
        <v>29</v>
      </c>
      <c r="B2" s="23" t="s">
        <v>30</v>
      </c>
      <c r="C2" s="23" t="s">
        <v>31</v>
      </c>
      <c r="D2" s="23" t="s">
        <v>32</v>
      </c>
      <c r="E2" s="23" t="s">
        <v>33</v>
      </c>
      <c r="F2" s="23" t="s">
        <v>34</v>
      </c>
      <c r="G2" s="23" t="s">
        <v>35</v>
      </c>
      <c r="H2" s="23" t="s">
        <v>36</v>
      </c>
      <c r="I2" s="23" t="s">
        <v>37</v>
      </c>
      <c r="J2" s="23" t="s">
        <v>39</v>
      </c>
      <c r="K2" s="23" t="s">
        <v>0</v>
      </c>
      <c r="L2" s="24" t="s">
        <v>43</v>
      </c>
      <c r="M2" s="25" t="s">
        <v>1</v>
      </c>
      <c r="N2" s="26" t="s">
        <v>2</v>
      </c>
      <c r="O2" s="26" t="s">
        <v>3</v>
      </c>
      <c r="P2" s="27" t="s">
        <v>40</v>
      </c>
      <c r="Q2" s="28" t="s">
        <v>41</v>
      </c>
      <c r="R2" s="27" t="s">
        <v>42</v>
      </c>
    </row>
    <row r="3" spans="1:18" s="11" customFormat="1" ht="90" customHeight="1">
      <c r="A3" s="7"/>
      <c r="B3" s="8" t="s">
        <v>4</v>
      </c>
      <c r="C3" s="8" t="s">
        <v>9</v>
      </c>
      <c r="D3" s="8" t="s">
        <v>10</v>
      </c>
      <c r="E3" s="8" t="s">
        <v>11</v>
      </c>
      <c r="F3" s="8" t="s">
        <v>12</v>
      </c>
      <c r="G3" s="8" t="s">
        <v>13</v>
      </c>
      <c r="H3" s="8" t="s">
        <v>14</v>
      </c>
      <c r="I3" s="8" t="s">
        <v>38</v>
      </c>
      <c r="J3" s="8" t="s">
        <v>15</v>
      </c>
      <c r="K3" s="8" t="s">
        <v>18</v>
      </c>
      <c r="L3" s="17" t="s">
        <v>16</v>
      </c>
      <c r="M3" s="29">
        <v>829</v>
      </c>
      <c r="N3" s="18">
        <v>250</v>
      </c>
      <c r="O3" s="18">
        <f>$M3*N3</f>
        <v>207250</v>
      </c>
      <c r="P3" s="9" t="s">
        <v>26</v>
      </c>
      <c r="Q3" s="10" t="s">
        <v>27</v>
      </c>
      <c r="R3" s="9" t="s">
        <v>28</v>
      </c>
    </row>
    <row r="4" spans="1:18" s="11" customFormat="1" ht="90" customHeight="1">
      <c r="A4" s="7"/>
      <c r="B4" s="8" t="s">
        <v>5</v>
      </c>
      <c r="C4" s="8" t="s">
        <v>9</v>
      </c>
      <c r="D4" s="8" t="s">
        <v>10</v>
      </c>
      <c r="E4" s="8" t="s">
        <v>11</v>
      </c>
      <c r="F4" s="8" t="s">
        <v>12</v>
      </c>
      <c r="G4" s="8" t="s">
        <v>13</v>
      </c>
      <c r="H4" s="8" t="s">
        <v>14</v>
      </c>
      <c r="I4" s="8" t="s">
        <v>38</v>
      </c>
      <c r="J4" s="8" t="s">
        <v>15</v>
      </c>
      <c r="K4" s="8" t="s">
        <v>19</v>
      </c>
      <c r="L4" s="17" t="s">
        <v>23</v>
      </c>
      <c r="M4" s="29">
        <v>1280</v>
      </c>
      <c r="N4" s="18">
        <v>250</v>
      </c>
      <c r="O4" s="18">
        <f>$M4*N4</f>
        <v>320000</v>
      </c>
      <c r="P4" s="9" t="s">
        <v>26</v>
      </c>
      <c r="Q4" s="10" t="s">
        <v>27</v>
      </c>
      <c r="R4" s="9" t="s">
        <v>28</v>
      </c>
    </row>
    <row r="5" spans="1:18" s="11" customFormat="1" ht="90" customHeight="1">
      <c r="A5" s="7"/>
      <c r="B5" s="8" t="s">
        <v>6</v>
      </c>
      <c r="C5" s="8" t="s">
        <v>9</v>
      </c>
      <c r="D5" s="8" t="s">
        <v>10</v>
      </c>
      <c r="E5" s="8" t="s">
        <v>11</v>
      </c>
      <c r="F5" s="8" t="s">
        <v>12</v>
      </c>
      <c r="G5" s="8" t="s">
        <v>13</v>
      </c>
      <c r="H5" s="8" t="s">
        <v>14</v>
      </c>
      <c r="I5" s="8" t="s">
        <v>38</v>
      </c>
      <c r="J5" s="8" t="s">
        <v>15</v>
      </c>
      <c r="K5" s="8" t="s">
        <v>20</v>
      </c>
      <c r="L5" s="17" t="s">
        <v>17</v>
      </c>
      <c r="M5" s="29">
        <v>1304</v>
      </c>
      <c r="N5" s="18">
        <v>250</v>
      </c>
      <c r="O5" s="18">
        <f>$M5*N5</f>
        <v>326000</v>
      </c>
      <c r="P5" s="9" t="s">
        <v>26</v>
      </c>
      <c r="Q5" s="10" t="s">
        <v>27</v>
      </c>
      <c r="R5" s="9" t="s">
        <v>28</v>
      </c>
    </row>
    <row r="6" spans="1:18" s="11" customFormat="1" ht="90" customHeight="1">
      <c r="A6" s="7"/>
      <c r="B6" s="8" t="s">
        <v>7</v>
      </c>
      <c r="C6" s="8" t="s">
        <v>9</v>
      </c>
      <c r="D6" s="8" t="s">
        <v>10</v>
      </c>
      <c r="E6" s="8" t="s">
        <v>11</v>
      </c>
      <c r="F6" s="8" t="s">
        <v>12</v>
      </c>
      <c r="G6" s="8" t="s">
        <v>13</v>
      </c>
      <c r="H6" s="8" t="s">
        <v>14</v>
      </c>
      <c r="I6" s="8" t="s">
        <v>38</v>
      </c>
      <c r="J6" s="8" t="s">
        <v>15</v>
      </c>
      <c r="K6" s="8" t="s">
        <v>21</v>
      </c>
      <c r="L6" s="17" t="s">
        <v>24</v>
      </c>
      <c r="M6" s="29">
        <v>31</v>
      </c>
      <c r="N6" s="18">
        <v>250</v>
      </c>
      <c r="O6" s="18">
        <f>$M6*N6</f>
        <v>7750</v>
      </c>
      <c r="P6" s="9" t="s">
        <v>26</v>
      </c>
      <c r="Q6" s="10" t="s">
        <v>27</v>
      </c>
      <c r="R6" s="9" t="s">
        <v>28</v>
      </c>
    </row>
    <row r="7" spans="1:18" s="11" customFormat="1" ht="90" customHeight="1">
      <c r="A7" s="7"/>
      <c r="B7" s="8" t="s">
        <v>8</v>
      </c>
      <c r="C7" s="8" t="s">
        <v>9</v>
      </c>
      <c r="D7" s="8" t="s">
        <v>10</v>
      </c>
      <c r="E7" s="8" t="s">
        <v>11</v>
      </c>
      <c r="F7" s="8" t="s">
        <v>12</v>
      </c>
      <c r="G7" s="8" t="s">
        <v>13</v>
      </c>
      <c r="H7" s="8" t="s">
        <v>14</v>
      </c>
      <c r="I7" s="8" t="s">
        <v>38</v>
      </c>
      <c r="J7" s="8" t="s">
        <v>15</v>
      </c>
      <c r="K7" s="8" t="s">
        <v>22</v>
      </c>
      <c r="L7" s="17" t="s">
        <v>25</v>
      </c>
      <c r="M7" s="29">
        <v>28</v>
      </c>
      <c r="N7" s="18">
        <v>250</v>
      </c>
      <c r="O7" s="18">
        <f>$M7*N7</f>
        <v>7000</v>
      </c>
      <c r="P7" s="9" t="s">
        <v>26</v>
      </c>
      <c r="Q7" s="10" t="s">
        <v>27</v>
      </c>
      <c r="R7" s="9" t="s">
        <v>28</v>
      </c>
    </row>
    <row r="8" spans="1:18" s="6" customFormat="1" ht="12.75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19"/>
      <c r="M8" s="20">
        <f>SUM(M3:M7)</f>
        <v>3472</v>
      </c>
      <c r="N8" s="21"/>
      <c r="O8" s="22">
        <f>SUM(O3:O7)</f>
        <v>868000</v>
      </c>
      <c r="P8" s="12"/>
      <c r="Q8" s="13"/>
    </row>
  </sheetData>
  <autoFilter ref="A2:R8"/>
  <pageMargins left="0.25" right="0.25" top="0.75" bottom="0.75" header="0.3" footer="0.3"/>
  <pageSetup paperSize="8" scale="52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Foglio1</vt:lpstr>
      <vt:lpstr>Foglio1!Print_Titles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Dators</cp:lastModifiedBy>
  <cp:lastPrinted>2025-09-01T14:47:34Z</cp:lastPrinted>
  <dcterms:created xsi:type="dcterms:W3CDTF">2016-01-26T17:18:08Z</dcterms:created>
  <dcterms:modified xsi:type="dcterms:W3CDTF">2025-10-01T10:41:24Z</dcterms:modified>
</cp:coreProperties>
</file>